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Nations Cup" sheetId="1" r:id="rId1"/>
  </sheets>
  <definedNames/>
  <calcPr fullCalcOnLoad="1"/>
</workbook>
</file>

<file path=xl/sharedStrings.xml><?xml version="1.0" encoding="utf-8"?>
<sst xmlns="http://schemas.openxmlformats.org/spreadsheetml/2006/main" count="115" uniqueCount="52">
  <si>
    <t>Player</t>
  </si>
  <si>
    <t>HOME</t>
  </si>
  <si>
    <t>AWAY</t>
  </si>
  <si>
    <t>-</t>
  </si>
  <si>
    <t>W</t>
  </si>
  <si>
    <t>D</t>
  </si>
  <si>
    <t>L</t>
  </si>
  <si>
    <t>PTS</t>
  </si>
  <si>
    <t>PLD</t>
  </si>
  <si>
    <t>YOUR STATS:</t>
  </si>
  <si>
    <t>Played</t>
  </si>
  <si>
    <t>Draw</t>
  </si>
  <si>
    <t>Win</t>
  </si>
  <si>
    <t>Lost</t>
  </si>
  <si>
    <t>Goals For</t>
  </si>
  <si>
    <t>Points</t>
  </si>
  <si>
    <t>GF</t>
  </si>
  <si>
    <t>GA</t>
  </si>
  <si>
    <t>Manuel</t>
  </si>
  <si>
    <t>Schulle</t>
  </si>
  <si>
    <t>Sasy</t>
  </si>
  <si>
    <t>Lobo</t>
  </si>
  <si>
    <t>Finaipepe</t>
  </si>
  <si>
    <t>Daimaou</t>
  </si>
  <si>
    <t>Scouser</t>
  </si>
  <si>
    <t>Goals Against</t>
  </si>
  <si>
    <t>Nation</t>
  </si>
  <si>
    <t>Playaveli</t>
  </si>
  <si>
    <t>GERMANY</t>
  </si>
  <si>
    <t>Redhair</t>
  </si>
  <si>
    <t>POLAND</t>
  </si>
  <si>
    <t>Foka</t>
  </si>
  <si>
    <t>Spankin</t>
  </si>
  <si>
    <t>PORTUGAL</t>
  </si>
  <si>
    <t>[H]Giggs</t>
  </si>
  <si>
    <t>Edgar A.R.G.</t>
  </si>
  <si>
    <t>Lik</t>
  </si>
  <si>
    <t>CROATIA</t>
  </si>
  <si>
    <t>Coolio_Jack</t>
  </si>
  <si>
    <t>Githago</t>
  </si>
  <si>
    <t>CZECH REP.</t>
  </si>
  <si>
    <t>Marty</t>
  </si>
  <si>
    <t>Geo</t>
  </si>
  <si>
    <t>Yigit_Kan</t>
  </si>
  <si>
    <t>TURKEY</t>
  </si>
  <si>
    <t>CocaCola</t>
  </si>
  <si>
    <t>Lucaa83</t>
  </si>
  <si>
    <t>ITALY</t>
  </si>
  <si>
    <t>GREECE</t>
  </si>
  <si>
    <t>Bongojolo</t>
  </si>
  <si>
    <t>Patigoal</t>
  </si>
  <si>
    <t>Ktel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</si>
</sst>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CB4"/>
        <bgColor indexed="64"/>
      </patternFill>
    </fill>
    <fill>
      <patternFill patternType="solid">
        <fgColor rgb="FFE9496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 quotePrefix="1">
      <alignment/>
    </xf>
    <xf numFmtId="0" fontId="32" fillId="13" borderId="12" xfId="0" applyFont="1" applyFill="1" applyBorder="1" applyAlignment="1">
      <alignment/>
    </xf>
    <xf numFmtId="0" fontId="32" fillId="13" borderId="13" xfId="0" applyFont="1" applyFill="1" applyBorder="1" applyAlignment="1">
      <alignment/>
    </xf>
    <xf numFmtId="0" fontId="32" fillId="13" borderId="14" xfId="0" applyFont="1" applyFill="1" applyBorder="1" applyAlignment="1">
      <alignment/>
    </xf>
    <xf numFmtId="0" fontId="32" fillId="13" borderId="10" xfId="0" applyFont="1" applyFill="1" applyBorder="1" applyAlignment="1">
      <alignment/>
    </xf>
    <xf numFmtId="0" fontId="32" fillId="13" borderId="15" xfId="0" applyFont="1" applyFill="1" applyBorder="1" applyAlignment="1">
      <alignment/>
    </xf>
    <xf numFmtId="0" fontId="32" fillId="13" borderId="16" xfId="0" applyFont="1" applyFill="1" applyBorder="1" applyAlignment="1">
      <alignment/>
    </xf>
    <xf numFmtId="10" fontId="0" fillId="13" borderId="17" xfId="0" applyNumberFormat="1" applyFill="1" applyBorder="1" applyAlignment="1">
      <alignment/>
    </xf>
    <xf numFmtId="10" fontId="0" fillId="13" borderId="18" xfId="0" applyNumberFormat="1" applyFill="1" applyBorder="1" applyAlignment="1">
      <alignment/>
    </xf>
    <xf numFmtId="10" fontId="0" fillId="13" borderId="19" xfId="0" applyNumberFormat="1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4" borderId="21" xfId="0" applyFill="1" applyBorder="1" applyAlignment="1">
      <alignment horizontal="left"/>
    </xf>
    <xf numFmtId="0" fontId="0" fillId="0" borderId="0" xfId="0" applyAlignment="1">
      <alignment horizontal="left"/>
    </xf>
    <xf numFmtId="10" fontId="0" fillId="13" borderId="18" xfId="0" applyNumberFormat="1" applyFill="1" applyBorder="1" applyAlignment="1">
      <alignment horizontal="right"/>
    </xf>
    <xf numFmtId="0" fontId="32" fillId="35" borderId="10" xfId="0" applyFont="1" applyFill="1" applyBorder="1" applyAlignment="1">
      <alignment/>
    </xf>
    <xf numFmtId="0" fontId="0" fillId="35" borderId="20" xfId="0" applyFill="1" applyBorder="1" applyAlignment="1">
      <alignment horizontal="right"/>
    </xf>
    <xf numFmtId="0" fontId="0" fillId="35" borderId="11" xfId="0" applyFill="1" applyBorder="1" applyAlignment="1" quotePrefix="1">
      <alignment/>
    </xf>
    <xf numFmtId="0" fontId="0" fillId="35" borderId="21" xfId="0" applyFill="1" applyBorder="1" applyAlignment="1">
      <alignment horizontal="left"/>
    </xf>
    <xf numFmtId="0" fontId="32" fillId="9" borderId="10" xfId="0" applyFont="1" applyFill="1" applyBorder="1" applyAlignment="1">
      <alignment/>
    </xf>
    <xf numFmtId="0" fontId="0" fillId="9" borderId="20" xfId="0" applyFill="1" applyBorder="1" applyAlignment="1">
      <alignment horizontal="right"/>
    </xf>
    <xf numFmtId="0" fontId="0" fillId="9" borderId="11" xfId="0" applyFill="1" applyBorder="1" applyAlignment="1" quotePrefix="1">
      <alignment/>
    </xf>
    <xf numFmtId="0" fontId="0" fillId="9" borderId="21" xfId="0" applyFill="1" applyBorder="1" applyAlignment="1">
      <alignment horizontal="left"/>
    </xf>
    <xf numFmtId="0" fontId="32" fillId="10" borderId="10" xfId="0" applyFont="1" applyFill="1" applyBorder="1" applyAlignment="1">
      <alignment/>
    </xf>
    <xf numFmtId="0" fontId="0" fillId="10" borderId="20" xfId="0" applyFill="1" applyBorder="1" applyAlignment="1">
      <alignment horizontal="right"/>
    </xf>
    <xf numFmtId="0" fontId="0" fillId="10" borderId="11" xfId="0" applyFill="1" applyBorder="1" applyAlignment="1" quotePrefix="1">
      <alignment/>
    </xf>
    <xf numFmtId="0" fontId="0" fillId="10" borderId="21" xfId="0" applyFill="1" applyBorder="1" applyAlignment="1">
      <alignment horizontal="left"/>
    </xf>
    <xf numFmtId="0" fontId="32" fillId="18" borderId="10" xfId="0" applyFont="1" applyFill="1" applyBorder="1" applyAlignment="1">
      <alignment/>
    </xf>
    <xf numFmtId="0" fontId="0" fillId="18" borderId="20" xfId="0" applyFill="1" applyBorder="1" applyAlignment="1">
      <alignment horizontal="right"/>
    </xf>
    <xf numFmtId="0" fontId="0" fillId="18" borderId="11" xfId="0" applyFill="1" applyBorder="1" applyAlignment="1" quotePrefix="1">
      <alignment/>
    </xf>
    <xf numFmtId="0" fontId="0" fillId="18" borderId="21" xfId="0" applyFill="1" applyBorder="1" applyAlignment="1">
      <alignment horizontal="left"/>
    </xf>
    <xf numFmtId="0" fontId="32" fillId="11" borderId="10" xfId="0" applyFont="1" applyFill="1" applyBorder="1" applyAlignment="1">
      <alignment/>
    </xf>
    <xf numFmtId="0" fontId="0" fillId="11" borderId="20" xfId="0" applyFill="1" applyBorder="1" applyAlignment="1">
      <alignment horizontal="right"/>
    </xf>
    <xf numFmtId="0" fontId="0" fillId="11" borderId="11" xfId="0" applyFill="1" applyBorder="1" applyAlignment="1" quotePrefix="1">
      <alignment/>
    </xf>
    <xf numFmtId="0" fontId="0" fillId="11" borderId="21" xfId="0" applyFill="1" applyBorder="1" applyAlignment="1">
      <alignment horizontal="left"/>
    </xf>
    <xf numFmtId="0" fontId="32" fillId="8" borderId="10" xfId="0" applyFont="1" applyFill="1" applyBorder="1" applyAlignment="1">
      <alignment/>
    </xf>
    <xf numFmtId="0" fontId="0" fillId="8" borderId="20" xfId="0" applyFill="1" applyBorder="1" applyAlignment="1">
      <alignment horizontal="right"/>
    </xf>
    <xf numFmtId="0" fontId="0" fillId="8" borderId="11" xfId="0" applyFill="1" applyBorder="1" applyAlignment="1" quotePrefix="1">
      <alignment/>
    </xf>
    <xf numFmtId="0" fontId="0" fillId="8" borderId="21" xfId="0" applyFill="1" applyBorder="1" applyAlignment="1">
      <alignment horizontal="left"/>
    </xf>
    <xf numFmtId="0" fontId="32" fillId="36" borderId="10" xfId="0" applyFont="1" applyFill="1" applyBorder="1" applyAlignment="1">
      <alignment/>
    </xf>
    <xf numFmtId="0" fontId="0" fillId="36" borderId="20" xfId="0" applyFill="1" applyBorder="1" applyAlignment="1">
      <alignment horizontal="right"/>
    </xf>
    <xf numFmtId="0" fontId="0" fillId="36" borderId="11" xfId="0" applyFill="1" applyBorder="1" applyAlignment="1" quotePrefix="1">
      <alignment/>
    </xf>
    <xf numFmtId="0" fontId="0" fillId="36" borderId="21" xfId="0" applyFill="1" applyBorder="1" applyAlignment="1">
      <alignment horizontal="left"/>
    </xf>
    <xf numFmtId="0" fontId="32" fillId="33" borderId="22" xfId="0" applyFont="1" applyFill="1" applyBorder="1" applyAlignment="1">
      <alignment horizontal="center"/>
    </xf>
    <xf numFmtId="0" fontId="32" fillId="37" borderId="23" xfId="0" applyFont="1" applyFill="1" applyBorder="1" applyAlignment="1">
      <alignment horizontal="center"/>
    </xf>
    <xf numFmtId="0" fontId="32" fillId="37" borderId="24" xfId="0" applyFont="1" applyFill="1" applyBorder="1" applyAlignment="1">
      <alignment horizontal="center"/>
    </xf>
    <xf numFmtId="0" fontId="32" fillId="37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26" sqref="A26"/>
    </sheetView>
  </sheetViews>
  <sheetFormatPr defaultColWidth="9.140625" defaultRowHeight="15"/>
  <cols>
    <col min="1" max="1" width="16.7109375" style="0" customWidth="1"/>
    <col min="2" max="2" width="10.8515625" style="0" bestFit="1" customWidth="1"/>
    <col min="3" max="3" width="3.7109375" style="15" customWidth="1"/>
    <col min="4" max="4" width="1.7109375" style="0" bestFit="1" customWidth="1"/>
    <col min="5" max="5" width="3.7109375" style="17" customWidth="1"/>
    <col min="6" max="6" width="3.7109375" style="15" customWidth="1"/>
    <col min="7" max="7" width="1.7109375" style="0" bestFit="1" customWidth="1"/>
    <col min="8" max="8" width="3.7109375" style="17" customWidth="1"/>
    <col min="9" max="11" width="3.7109375" style="0" hidden="1" customWidth="1"/>
    <col min="12" max="15" width="4.7109375" style="0" hidden="1" customWidth="1"/>
    <col min="16" max="16" width="4.00390625" style="0" customWidth="1"/>
    <col min="17" max="17" width="12.7109375" style="0" customWidth="1"/>
    <col min="19" max="19" width="13.7109375" style="0" customWidth="1"/>
  </cols>
  <sheetData>
    <row r="1" spans="1:15" ht="15.75" thickBot="1">
      <c r="A1" s="1" t="s">
        <v>0</v>
      </c>
      <c r="B1" s="1" t="s">
        <v>26</v>
      </c>
      <c r="C1" s="47" t="s">
        <v>1</v>
      </c>
      <c r="D1" s="47"/>
      <c r="E1" s="47"/>
      <c r="F1" s="47" t="s">
        <v>2</v>
      </c>
      <c r="G1" s="47"/>
      <c r="H1" s="47"/>
      <c r="I1" s="1" t="s">
        <v>4</v>
      </c>
      <c r="J1" s="1" t="s">
        <v>5</v>
      </c>
      <c r="K1" s="1" t="s">
        <v>6</v>
      </c>
      <c r="L1" s="1" t="s">
        <v>8</v>
      </c>
      <c r="M1" s="1" t="s">
        <v>16</v>
      </c>
      <c r="N1" s="1" t="s">
        <v>17</v>
      </c>
      <c r="O1" s="1" t="s">
        <v>7</v>
      </c>
    </row>
    <row r="2" spans="1:19" ht="15.75" thickBot="1">
      <c r="A2" s="19" t="s">
        <v>27</v>
      </c>
      <c r="B2" s="19" t="s">
        <v>28</v>
      </c>
      <c r="C2" s="20"/>
      <c r="D2" s="21" t="s">
        <v>3</v>
      </c>
      <c r="E2" s="22"/>
      <c r="F2" s="20"/>
      <c r="G2" s="21" t="s">
        <v>3</v>
      </c>
      <c r="H2" s="22"/>
      <c r="I2" s="3">
        <f aca="true" t="shared" si="0" ref="I2:I25">IF(C2&gt;E2,1,0)+IF(F2&gt;H2,1,0)</f>
        <v>0</v>
      </c>
      <c r="J2" s="3">
        <f aca="true" t="shared" si="1" ref="J2:J25">IF(AND(C2&lt;&gt;"",E2&lt;&gt;"",C2=E2),1,0)+IF(AND(F2&lt;&gt;"",H2&lt;&gt;"",F2=H2),1,0)</f>
        <v>0</v>
      </c>
      <c r="K2" s="3">
        <f aca="true" t="shared" si="2" ref="K2:K25">IF(C2&lt;E2,1,0)+IF(F2&lt;H2,1,0)</f>
        <v>0</v>
      </c>
      <c r="L2" s="3">
        <f aca="true" t="shared" si="3" ref="L2:L25">SUM(I2:K2)</f>
        <v>0</v>
      </c>
      <c r="M2" s="3">
        <f aca="true" t="shared" si="4" ref="M2:M25">C2+F2</f>
        <v>0</v>
      </c>
      <c r="N2" s="3">
        <f aca="true" t="shared" si="5" ref="N2:N25">E2+H2</f>
        <v>0</v>
      </c>
      <c r="O2" s="3">
        <f aca="true" t="shared" si="6" ref="O2:O25">I2*3+J2</f>
        <v>0</v>
      </c>
      <c r="Q2" s="48" t="s">
        <v>9</v>
      </c>
      <c r="R2" s="49"/>
      <c r="S2" s="50"/>
    </row>
    <row r="3" spans="1:19" ht="15">
      <c r="A3" s="19" t="s">
        <v>29</v>
      </c>
      <c r="B3" s="19" t="s">
        <v>28</v>
      </c>
      <c r="C3" s="20"/>
      <c r="D3" s="21" t="s">
        <v>3</v>
      </c>
      <c r="E3" s="22"/>
      <c r="F3" s="20"/>
      <c r="G3" s="21" t="s">
        <v>3</v>
      </c>
      <c r="H3" s="22"/>
      <c r="I3" s="3">
        <f t="shared" si="0"/>
        <v>0</v>
      </c>
      <c r="J3" s="3">
        <f t="shared" si="1"/>
        <v>0</v>
      </c>
      <c r="K3" s="3">
        <f t="shared" si="2"/>
        <v>0</v>
      </c>
      <c r="L3" s="3">
        <f t="shared" si="3"/>
        <v>0</v>
      </c>
      <c r="M3" s="3">
        <f t="shared" si="4"/>
        <v>0</v>
      </c>
      <c r="N3" s="3">
        <f t="shared" si="5"/>
        <v>0</v>
      </c>
      <c r="O3" s="3">
        <f t="shared" si="6"/>
        <v>0</v>
      </c>
      <c r="Q3" s="7" t="s">
        <v>10</v>
      </c>
      <c r="R3" s="9">
        <f>SUM(L2:L25)</f>
        <v>0</v>
      </c>
      <c r="S3" s="11">
        <f>R3/(22*2)</f>
        <v>0</v>
      </c>
    </row>
    <row r="4" spans="1:19" ht="15">
      <c r="A4" s="19" t="s">
        <v>19</v>
      </c>
      <c r="B4" s="19" t="s">
        <v>28</v>
      </c>
      <c r="C4" s="20"/>
      <c r="D4" s="21" t="s">
        <v>3</v>
      </c>
      <c r="E4" s="22"/>
      <c r="F4" s="20"/>
      <c r="G4" s="21" t="s">
        <v>3</v>
      </c>
      <c r="H4" s="22"/>
      <c r="I4" s="3">
        <f t="shared" si="0"/>
        <v>0</v>
      </c>
      <c r="J4" s="3">
        <f t="shared" si="1"/>
        <v>0</v>
      </c>
      <c r="K4" s="3">
        <f t="shared" si="2"/>
        <v>0</v>
      </c>
      <c r="L4" s="3">
        <f t="shared" si="3"/>
        <v>0</v>
      </c>
      <c r="M4" s="3">
        <f t="shared" si="4"/>
        <v>0</v>
      </c>
      <c r="N4" s="3">
        <f t="shared" si="5"/>
        <v>0</v>
      </c>
      <c r="O4" s="3">
        <f t="shared" si="6"/>
        <v>0</v>
      </c>
      <c r="Q4" s="5" t="s">
        <v>12</v>
      </c>
      <c r="R4" s="8">
        <f>SUM(I2:I25)</f>
        <v>0</v>
      </c>
      <c r="S4" s="12">
        <f>R4/IF(R3=0,1,R3)</f>
        <v>0</v>
      </c>
    </row>
    <row r="5" spans="1:19" ht="15">
      <c r="A5" s="23" t="s">
        <v>21</v>
      </c>
      <c r="B5" s="23" t="s">
        <v>30</v>
      </c>
      <c r="C5" s="24"/>
      <c r="D5" s="25" t="s">
        <v>3</v>
      </c>
      <c r="E5" s="26"/>
      <c r="F5" s="24"/>
      <c r="G5" s="25" t="s">
        <v>3</v>
      </c>
      <c r="H5" s="26"/>
      <c r="I5" s="3">
        <f t="shared" si="0"/>
        <v>0</v>
      </c>
      <c r="J5" s="3">
        <f t="shared" si="1"/>
        <v>0</v>
      </c>
      <c r="K5" s="3">
        <f t="shared" si="2"/>
        <v>0</v>
      </c>
      <c r="L5" s="3">
        <f t="shared" si="3"/>
        <v>0</v>
      </c>
      <c r="M5" s="3">
        <f t="shared" si="4"/>
        <v>0</v>
      </c>
      <c r="N5" s="3">
        <f t="shared" si="5"/>
        <v>0</v>
      </c>
      <c r="O5" s="3">
        <f t="shared" si="6"/>
        <v>0</v>
      </c>
      <c r="Q5" s="5" t="s">
        <v>11</v>
      </c>
      <c r="R5" s="8">
        <f>SUM(J2:J25)</f>
        <v>0</v>
      </c>
      <c r="S5" s="12">
        <f>R5/IF(R3=0,1,R3)</f>
        <v>0</v>
      </c>
    </row>
    <row r="6" spans="1:19" ht="15">
      <c r="A6" s="23" t="s">
        <v>31</v>
      </c>
      <c r="B6" s="23" t="s">
        <v>30</v>
      </c>
      <c r="C6" s="24"/>
      <c r="D6" s="25" t="s">
        <v>3</v>
      </c>
      <c r="E6" s="26"/>
      <c r="F6" s="24"/>
      <c r="G6" s="25" t="s">
        <v>3</v>
      </c>
      <c r="H6" s="26"/>
      <c r="I6" s="3">
        <f t="shared" si="0"/>
        <v>0</v>
      </c>
      <c r="J6" s="3">
        <f t="shared" si="1"/>
        <v>0</v>
      </c>
      <c r="K6" s="3">
        <f t="shared" si="2"/>
        <v>0</v>
      </c>
      <c r="L6" s="3">
        <f t="shared" si="3"/>
        <v>0</v>
      </c>
      <c r="M6" s="3">
        <f t="shared" si="4"/>
        <v>0</v>
      </c>
      <c r="N6" s="3">
        <f t="shared" si="5"/>
        <v>0</v>
      </c>
      <c r="O6" s="3">
        <f t="shared" si="6"/>
        <v>0</v>
      </c>
      <c r="Q6" s="5" t="s">
        <v>13</v>
      </c>
      <c r="R6" s="8">
        <f>SUM(K2:K25)</f>
        <v>0</v>
      </c>
      <c r="S6" s="12">
        <f>R6/IF(R3=0,1,R3)</f>
        <v>0</v>
      </c>
    </row>
    <row r="7" spans="1:19" ht="15">
      <c r="A7" s="23" t="s">
        <v>32</v>
      </c>
      <c r="B7" s="23" t="s">
        <v>30</v>
      </c>
      <c r="C7" s="24"/>
      <c r="D7" s="25" t="s">
        <v>3</v>
      </c>
      <c r="E7" s="26"/>
      <c r="F7" s="24"/>
      <c r="G7" s="25" t="s">
        <v>3</v>
      </c>
      <c r="H7" s="26"/>
      <c r="I7" s="3">
        <f t="shared" si="0"/>
        <v>0</v>
      </c>
      <c r="J7" s="3">
        <f t="shared" si="1"/>
        <v>0</v>
      </c>
      <c r="K7" s="3">
        <f t="shared" si="2"/>
        <v>0</v>
      </c>
      <c r="L7" s="3">
        <f t="shared" si="3"/>
        <v>0</v>
      </c>
      <c r="M7" s="3">
        <f t="shared" si="4"/>
        <v>0</v>
      </c>
      <c r="N7" s="3">
        <f t="shared" si="5"/>
        <v>0</v>
      </c>
      <c r="O7" s="3">
        <f t="shared" si="6"/>
        <v>0</v>
      </c>
      <c r="Q7" s="5" t="s">
        <v>14</v>
      </c>
      <c r="R7" s="8">
        <f>SUM(M2:M25)</f>
        <v>0</v>
      </c>
      <c r="S7" s="18" t="str">
        <f>CONCATENATE(IF(R3=0,0,ROUND(R7/R3,2)),"/Match")</f>
        <v>0/Match</v>
      </c>
    </row>
    <row r="8" spans="1:19" ht="15">
      <c r="A8" s="27" t="s">
        <v>23</v>
      </c>
      <c r="B8" s="27" t="s">
        <v>33</v>
      </c>
      <c r="C8" s="28"/>
      <c r="D8" s="29" t="s">
        <v>3</v>
      </c>
      <c r="E8" s="30"/>
      <c r="F8" s="28"/>
      <c r="G8" s="29" t="s">
        <v>3</v>
      </c>
      <c r="H8" s="30"/>
      <c r="I8" s="3">
        <f t="shared" si="0"/>
        <v>0</v>
      </c>
      <c r="J8" s="3">
        <f t="shared" si="1"/>
        <v>0</v>
      </c>
      <c r="K8" s="3">
        <f t="shared" si="2"/>
        <v>0</v>
      </c>
      <c r="L8" s="3">
        <f t="shared" si="3"/>
        <v>0</v>
      </c>
      <c r="M8" s="3">
        <f t="shared" si="4"/>
        <v>0</v>
      </c>
      <c r="N8" s="3">
        <f t="shared" si="5"/>
        <v>0</v>
      </c>
      <c r="O8" s="3">
        <f t="shared" si="6"/>
        <v>0</v>
      </c>
      <c r="Q8" s="5" t="s">
        <v>25</v>
      </c>
      <c r="R8" s="8">
        <f>SUM(N2:N25)</f>
        <v>0</v>
      </c>
      <c r="S8" s="18" t="str">
        <f>CONCATENATE(IF(R3=0,0,ROUND(R8/R3,2)),"/Match")</f>
        <v>0/Match</v>
      </c>
    </row>
    <row r="9" spans="1:19" ht="15.75" thickBot="1">
      <c r="A9" s="27" t="s">
        <v>34</v>
      </c>
      <c r="B9" s="27" t="s">
        <v>33</v>
      </c>
      <c r="C9" s="28"/>
      <c r="D9" s="29" t="s">
        <v>3</v>
      </c>
      <c r="E9" s="30"/>
      <c r="F9" s="28"/>
      <c r="G9" s="29" t="s">
        <v>3</v>
      </c>
      <c r="H9" s="30"/>
      <c r="I9" s="3">
        <f t="shared" si="0"/>
        <v>0</v>
      </c>
      <c r="J9" s="3">
        <f t="shared" si="1"/>
        <v>0</v>
      </c>
      <c r="K9" s="3">
        <f t="shared" si="2"/>
        <v>0</v>
      </c>
      <c r="L9" s="3">
        <f t="shared" si="3"/>
        <v>0</v>
      </c>
      <c r="M9" s="3">
        <f t="shared" si="4"/>
        <v>0</v>
      </c>
      <c r="N9" s="3">
        <f t="shared" si="5"/>
        <v>0</v>
      </c>
      <c r="O9" s="3">
        <f t="shared" si="6"/>
        <v>0</v>
      </c>
      <c r="Q9" s="6" t="s">
        <v>15</v>
      </c>
      <c r="R9" s="10">
        <f>SUM(O2:O25)</f>
        <v>0</v>
      </c>
      <c r="S9" s="13">
        <f>R9/IF(R3=0,1,3*R3)</f>
        <v>0</v>
      </c>
    </row>
    <row r="10" spans="1:15" ht="15">
      <c r="A10" s="27" t="s">
        <v>35</v>
      </c>
      <c r="B10" s="27" t="s">
        <v>33</v>
      </c>
      <c r="C10" s="28"/>
      <c r="D10" s="29" t="s">
        <v>3</v>
      </c>
      <c r="E10" s="30"/>
      <c r="F10" s="28"/>
      <c r="G10" s="29" t="s">
        <v>3</v>
      </c>
      <c r="H10" s="30"/>
      <c r="I10" s="3">
        <f t="shared" si="0"/>
        <v>0</v>
      </c>
      <c r="J10" s="3">
        <f t="shared" si="1"/>
        <v>0</v>
      </c>
      <c r="K10" s="3">
        <f t="shared" si="2"/>
        <v>0</v>
      </c>
      <c r="L10" s="3">
        <f t="shared" si="3"/>
        <v>0</v>
      </c>
      <c r="M10" s="3">
        <f t="shared" si="4"/>
        <v>0</v>
      </c>
      <c r="N10" s="3">
        <f t="shared" si="5"/>
        <v>0</v>
      </c>
      <c r="O10" s="3">
        <f t="shared" si="6"/>
        <v>0</v>
      </c>
    </row>
    <row r="11" spans="1:15" ht="15">
      <c r="A11" s="35" t="s">
        <v>36</v>
      </c>
      <c r="B11" s="35" t="s">
        <v>37</v>
      </c>
      <c r="C11" s="36"/>
      <c r="D11" s="37" t="s">
        <v>3</v>
      </c>
      <c r="E11" s="38"/>
      <c r="F11" s="36"/>
      <c r="G11" s="37" t="s">
        <v>3</v>
      </c>
      <c r="H11" s="38"/>
      <c r="I11" s="3">
        <f t="shared" si="0"/>
        <v>0</v>
      </c>
      <c r="J11" s="3">
        <f t="shared" si="1"/>
        <v>0</v>
      </c>
      <c r="K11" s="3">
        <f t="shared" si="2"/>
        <v>0</v>
      </c>
      <c r="L11" s="3">
        <f t="shared" si="3"/>
        <v>0</v>
      </c>
      <c r="M11" s="3">
        <f t="shared" si="4"/>
        <v>0</v>
      </c>
      <c r="N11" s="3">
        <f t="shared" si="5"/>
        <v>0</v>
      </c>
      <c r="O11" s="3">
        <f t="shared" si="6"/>
        <v>0</v>
      </c>
    </row>
    <row r="12" spans="1:15" ht="15">
      <c r="A12" s="35" t="s">
        <v>38</v>
      </c>
      <c r="B12" s="35" t="s">
        <v>37</v>
      </c>
      <c r="C12" s="36"/>
      <c r="D12" s="37" t="s">
        <v>3</v>
      </c>
      <c r="E12" s="38"/>
      <c r="F12" s="36"/>
      <c r="G12" s="37" t="s">
        <v>3</v>
      </c>
      <c r="H12" s="38"/>
      <c r="I12" s="3">
        <f t="shared" si="0"/>
        <v>0</v>
      </c>
      <c r="J12" s="3">
        <f t="shared" si="1"/>
        <v>0</v>
      </c>
      <c r="K12" s="3">
        <f t="shared" si="2"/>
        <v>0</v>
      </c>
      <c r="L12" s="3">
        <f t="shared" si="3"/>
        <v>0</v>
      </c>
      <c r="M12" s="3">
        <f t="shared" si="4"/>
        <v>0</v>
      </c>
      <c r="N12" s="3">
        <f t="shared" si="5"/>
        <v>0</v>
      </c>
      <c r="O12" s="3">
        <f t="shared" si="6"/>
        <v>0</v>
      </c>
    </row>
    <row r="13" spans="1:15" ht="15">
      <c r="A13" s="35" t="s">
        <v>39</v>
      </c>
      <c r="B13" s="35" t="s">
        <v>37</v>
      </c>
      <c r="C13" s="36"/>
      <c r="D13" s="37" t="s">
        <v>3</v>
      </c>
      <c r="E13" s="38"/>
      <c r="F13" s="36"/>
      <c r="G13" s="37" t="s">
        <v>3</v>
      </c>
      <c r="H13" s="38"/>
      <c r="I13" s="3">
        <f t="shared" si="0"/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>
        <f t="shared" si="4"/>
        <v>0</v>
      </c>
      <c r="N13" s="3">
        <f t="shared" si="5"/>
        <v>0</v>
      </c>
      <c r="O13" s="3">
        <f t="shared" si="6"/>
        <v>0</v>
      </c>
    </row>
    <row r="14" spans="1:15" ht="15">
      <c r="A14" s="2" t="s">
        <v>22</v>
      </c>
      <c r="B14" s="2" t="s">
        <v>40</v>
      </c>
      <c r="C14" s="14"/>
      <c r="D14" s="4" t="s">
        <v>3</v>
      </c>
      <c r="E14" s="16"/>
      <c r="F14" s="14"/>
      <c r="G14" s="4" t="s">
        <v>3</v>
      </c>
      <c r="H14" s="16"/>
      <c r="I14" s="3">
        <f t="shared" si="0"/>
        <v>0</v>
      </c>
      <c r="J14" s="3">
        <f t="shared" si="1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3">
        <f t="shared" si="5"/>
        <v>0</v>
      </c>
      <c r="O14" s="3">
        <f t="shared" si="6"/>
        <v>0</v>
      </c>
    </row>
    <row r="15" spans="1:15" ht="15">
      <c r="A15" s="2" t="s">
        <v>41</v>
      </c>
      <c r="B15" s="2" t="s">
        <v>40</v>
      </c>
      <c r="C15" s="14"/>
      <c r="D15" s="4" t="s">
        <v>3</v>
      </c>
      <c r="E15" s="16"/>
      <c r="F15" s="14"/>
      <c r="G15" s="4" t="s">
        <v>3</v>
      </c>
      <c r="H15" s="16"/>
      <c r="I15" s="3">
        <f t="shared" si="0"/>
        <v>0</v>
      </c>
      <c r="J15" s="3">
        <f t="shared" si="1"/>
        <v>0</v>
      </c>
      <c r="K15" s="3">
        <f t="shared" si="2"/>
        <v>0</v>
      </c>
      <c r="L15" s="3">
        <f t="shared" si="3"/>
        <v>0</v>
      </c>
      <c r="M15" s="3">
        <f t="shared" si="4"/>
        <v>0</v>
      </c>
      <c r="N15" s="3">
        <f t="shared" si="5"/>
        <v>0</v>
      </c>
      <c r="O15" s="3">
        <f t="shared" si="6"/>
        <v>0</v>
      </c>
    </row>
    <row r="16" spans="1:15" ht="15">
      <c r="A16" s="2" t="s">
        <v>42</v>
      </c>
      <c r="B16" s="2" t="s">
        <v>40</v>
      </c>
      <c r="C16" s="14"/>
      <c r="D16" s="4" t="s">
        <v>3</v>
      </c>
      <c r="E16" s="16"/>
      <c r="F16" s="14"/>
      <c r="G16" s="4" t="s">
        <v>3</v>
      </c>
      <c r="H16" s="16"/>
      <c r="I16" s="3">
        <f t="shared" si="0"/>
        <v>0</v>
      </c>
      <c r="J16" s="3">
        <f t="shared" si="1"/>
        <v>0</v>
      </c>
      <c r="K16" s="3">
        <f t="shared" si="2"/>
        <v>0</v>
      </c>
      <c r="L16" s="3">
        <f t="shared" si="3"/>
        <v>0</v>
      </c>
      <c r="M16" s="3">
        <f t="shared" si="4"/>
        <v>0</v>
      </c>
      <c r="N16" s="3">
        <f t="shared" si="5"/>
        <v>0</v>
      </c>
      <c r="O16" s="3">
        <f t="shared" si="6"/>
        <v>0</v>
      </c>
    </row>
    <row r="17" spans="1:15" ht="15">
      <c r="A17" s="43" t="s">
        <v>43</v>
      </c>
      <c r="B17" s="43" t="s">
        <v>44</v>
      </c>
      <c r="C17" s="44"/>
      <c r="D17" s="45" t="s">
        <v>3</v>
      </c>
      <c r="E17" s="46"/>
      <c r="F17" s="44"/>
      <c r="G17" s="45" t="s">
        <v>3</v>
      </c>
      <c r="H17" s="46"/>
      <c r="I17" s="3">
        <f t="shared" si="0"/>
        <v>0</v>
      </c>
      <c r="J17" s="3">
        <f t="shared" si="1"/>
        <v>0</v>
      </c>
      <c r="K17" s="3">
        <f t="shared" si="2"/>
        <v>0</v>
      </c>
      <c r="L17" s="3">
        <f t="shared" si="3"/>
        <v>0</v>
      </c>
      <c r="M17" s="3">
        <f t="shared" si="4"/>
        <v>0</v>
      </c>
      <c r="N17" s="3">
        <f t="shared" si="5"/>
        <v>0</v>
      </c>
      <c r="O17" s="3">
        <f t="shared" si="6"/>
        <v>0</v>
      </c>
    </row>
    <row r="18" spans="1:15" ht="15">
      <c r="A18" s="43" t="s">
        <v>24</v>
      </c>
      <c r="B18" s="43" t="s">
        <v>44</v>
      </c>
      <c r="C18" s="44"/>
      <c r="D18" s="45" t="s">
        <v>3</v>
      </c>
      <c r="E18" s="46"/>
      <c r="F18" s="44"/>
      <c r="G18" s="45" t="s">
        <v>3</v>
      </c>
      <c r="H18" s="46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</row>
    <row r="19" spans="1:15" ht="15">
      <c r="A19" s="43" t="s">
        <v>45</v>
      </c>
      <c r="B19" s="43" t="s">
        <v>44</v>
      </c>
      <c r="C19" s="44"/>
      <c r="D19" s="45" t="s">
        <v>3</v>
      </c>
      <c r="E19" s="46"/>
      <c r="F19" s="44"/>
      <c r="G19" s="45" t="s">
        <v>3</v>
      </c>
      <c r="H19" s="46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</row>
    <row r="20" spans="1:15" ht="15">
      <c r="A20" s="39" t="s">
        <v>46</v>
      </c>
      <c r="B20" s="39" t="s">
        <v>47</v>
      </c>
      <c r="C20" s="40"/>
      <c r="D20" s="41" t="s">
        <v>3</v>
      </c>
      <c r="E20" s="42"/>
      <c r="F20" s="40"/>
      <c r="G20" s="41" t="s">
        <v>3</v>
      </c>
      <c r="H20" s="42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</row>
    <row r="21" spans="1:15" ht="15">
      <c r="A21" s="39" t="s">
        <v>20</v>
      </c>
      <c r="B21" s="39" t="s">
        <v>47</v>
      </c>
      <c r="C21" s="40"/>
      <c r="D21" s="41" t="s">
        <v>3</v>
      </c>
      <c r="E21" s="42"/>
      <c r="F21" s="40"/>
      <c r="G21" s="41" t="s">
        <v>3</v>
      </c>
      <c r="H21" s="42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</row>
    <row r="22" spans="1:15" ht="15">
      <c r="A22" s="39" t="s">
        <v>18</v>
      </c>
      <c r="B22" s="39" t="s">
        <v>47</v>
      </c>
      <c r="C22" s="40"/>
      <c r="D22" s="41" t="s">
        <v>3</v>
      </c>
      <c r="E22" s="42"/>
      <c r="F22" s="40"/>
      <c r="G22" s="41" t="s">
        <v>3</v>
      </c>
      <c r="H22" s="42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</row>
    <row r="23" spans="1:15" ht="15">
      <c r="A23" s="31" t="s">
        <v>49</v>
      </c>
      <c r="B23" s="31" t="s">
        <v>48</v>
      </c>
      <c r="C23" s="32"/>
      <c r="D23" s="33" t="s">
        <v>3</v>
      </c>
      <c r="E23" s="34"/>
      <c r="F23" s="32"/>
      <c r="G23" s="33" t="s">
        <v>3</v>
      </c>
      <c r="H23" s="34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</row>
    <row r="24" spans="1:15" ht="15">
      <c r="A24" s="31" t="s">
        <v>50</v>
      </c>
      <c r="B24" s="31" t="s">
        <v>48</v>
      </c>
      <c r="C24" s="32"/>
      <c r="D24" s="33" t="s">
        <v>3</v>
      </c>
      <c r="E24" s="34"/>
      <c r="F24" s="32"/>
      <c r="G24" s="33" t="s">
        <v>3</v>
      </c>
      <c r="H24" s="34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</row>
    <row r="25" spans="1:15" ht="15">
      <c r="A25" s="31" t="s">
        <v>51</v>
      </c>
      <c r="B25" s="31" t="s">
        <v>48</v>
      </c>
      <c r="C25" s="32"/>
      <c r="D25" s="33" t="s">
        <v>3</v>
      </c>
      <c r="E25" s="34"/>
      <c r="F25" s="32"/>
      <c r="G25" s="33" t="s">
        <v>3</v>
      </c>
      <c r="H25" s="34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</row>
  </sheetData>
  <sheetProtection/>
  <mergeCells count="3">
    <mergeCell ref="C1:E1"/>
    <mergeCell ref="F1:H1"/>
    <mergeCell ref="Q2:S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2007-07-21T17:05:48Z</dcterms:created>
  <dcterms:modified xsi:type="dcterms:W3CDTF">2007-12-27T00:45:42Z</dcterms:modified>
  <cp:category/>
  <cp:version/>
  <cp:contentType/>
  <cp:contentStatus/>
</cp:coreProperties>
</file>